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U3A\Guidance &amp; Forms\Updates 2023\"/>
    </mc:Choice>
  </mc:AlternateContent>
  <xr:revisionPtr revIDLastSave="0" documentId="8_{FE598DA9-80F1-419F-85EF-134930E97821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Introduction" sheetId="3" r:id="rId1"/>
    <sheet name="Accounting procedures" sheetId="4" r:id="rId2"/>
    <sheet name="Using the spreadsheet" sheetId="2" r:id="rId3"/>
    <sheet name="Balance Sheet" sheetId="1" r:id="rId4"/>
  </sheets>
  <calcPr calcId="191029"/>
</workbook>
</file>

<file path=xl/calcChain.xml><?xml version="1.0" encoding="utf-8"?>
<calcChain xmlns="http://schemas.openxmlformats.org/spreadsheetml/2006/main">
  <c r="G35" i="1" l="1"/>
  <c r="I35" i="1"/>
  <c r="H35" i="1"/>
  <c r="E35" i="1"/>
  <c r="F35" i="1"/>
  <c r="J31" i="4" l="1"/>
  <c r="G31" i="4"/>
  <c r="J23" i="4"/>
  <c r="J24" i="4" s="1"/>
  <c r="J25" i="4" s="1"/>
  <c r="J26" i="4" s="1"/>
  <c r="J27" i="4" s="1"/>
  <c r="J28" i="4" s="1"/>
  <c r="J29" i="4" s="1"/>
  <c r="G23" i="4"/>
  <c r="G24" i="4" s="1"/>
  <c r="G25" i="4" s="1"/>
  <c r="G26" i="4" s="1"/>
  <c r="G27" i="4" s="1"/>
  <c r="G28" i="4" s="1"/>
  <c r="G29" i="4" s="1"/>
  <c r="J35" i="1" l="1"/>
  <c r="G9" i="1" l="1"/>
  <c r="G10" i="1" l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l="1"/>
  <c r="G26" i="1"/>
  <c r="G27" i="1" l="1"/>
  <c r="G28" i="1" s="1"/>
  <c r="G29" i="1" s="1"/>
  <c r="G30" i="1" s="1"/>
  <c r="G31" i="1" s="1"/>
  <c r="G32" i="1" s="1"/>
  <c r="G33" i="1" s="1"/>
  <c r="J27" i="1"/>
  <c r="J28" i="1" s="1"/>
  <c r="J29" i="1" s="1"/>
  <c r="J30" i="1" s="1"/>
  <c r="J31" i="1" s="1"/>
  <c r="J32" i="1" s="1"/>
  <c r="J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Key</author>
    <author>Treasurer</author>
  </authors>
  <commentList>
    <comment ref="E1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Insert date in format DD/MM/YYYY          eg 01/04/2016</t>
        </r>
      </text>
    </comment>
    <comment ref="G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
Insert year end date in format DD/MM/YYYY eg 31/03/2017</t>
        </r>
      </text>
    </comment>
    <comment ref="C5" authorId="1" shapeId="0" xr:uid="{00000000-0006-0000-0300-000003000000}">
      <text>
        <r>
          <rPr>
            <sz val="9"/>
            <color indexed="81"/>
            <rFont val="Tahoma"/>
            <family val="2"/>
          </rPr>
          <t xml:space="preserve">
Insert the number of the receipt or invoice for cash payments; leave blank for bank payments</t>
        </r>
      </text>
    </comment>
    <comment ref="A8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
This date is the start of the new financial year 1st April…………</t>
        </r>
      </text>
    </comment>
    <comment ref="G8" authorId="1" shapeId="0" xr:uid="{8A9F45DC-1213-47C2-AFD4-0F397D4BD789}">
      <text>
        <r>
          <rPr>
            <b/>
            <sz val="9"/>
            <color indexed="81"/>
            <rFont val="Tahoma"/>
            <charset val="1"/>
          </rPr>
          <t>Treasurer:
Bank Balance as at 1st April</t>
        </r>
      </text>
    </comment>
    <comment ref="J8" authorId="1" shapeId="0" xr:uid="{095AD50B-2567-4AFE-B3D5-291F65C26ED0}">
      <text>
        <r>
          <rPr>
            <b/>
            <sz val="9"/>
            <color indexed="81"/>
            <rFont val="Tahoma"/>
            <charset val="1"/>
          </rPr>
          <t>Treasurer:</t>
        </r>
        <r>
          <rPr>
            <sz val="9"/>
            <color indexed="81"/>
            <rFont val="Tahoma"/>
            <charset val="1"/>
          </rPr>
          <t xml:space="preserve">
Balance of cash as at 1st April</t>
        </r>
      </text>
    </comment>
    <comment ref="E9" authorId="1" shapeId="0" xr:uid="{A9F23F0F-80E8-42DE-93F0-1FAC6D23C6B9}">
      <text>
        <r>
          <rPr>
            <b/>
            <sz val="9"/>
            <color indexed="81"/>
            <rFont val="Tahoma"/>
            <charset val="1"/>
          </rPr>
          <t>Treasurer:</t>
        </r>
        <r>
          <rPr>
            <sz val="9"/>
            <color indexed="81"/>
            <rFont val="Tahoma"/>
            <charset val="1"/>
          </rPr>
          <t xml:space="preserve">
Money received and deposited into the groups bank account</t>
        </r>
      </text>
    </comment>
    <comment ref="F9" authorId="1" shapeId="0" xr:uid="{D684C96F-A456-4A3A-97E1-B385F2AF7690}">
      <text>
        <r>
          <rPr>
            <b/>
            <sz val="9"/>
            <color indexed="81"/>
            <rFont val="Tahoma"/>
            <charset val="1"/>
          </rPr>
          <t>Treasurer:</t>
        </r>
        <r>
          <rPr>
            <sz val="9"/>
            <color indexed="81"/>
            <rFont val="Tahoma"/>
            <charset val="1"/>
          </rPr>
          <t xml:space="preserve">
Money paid out by the groups treasurer appoved by group leader</t>
        </r>
      </text>
    </comment>
    <comment ref="H9" authorId="1" shapeId="0" xr:uid="{7AD69C65-81D1-45C3-B298-BA449DFFBFA5}">
      <text>
        <r>
          <rPr>
            <b/>
            <sz val="9"/>
            <color indexed="81"/>
            <rFont val="Tahoma"/>
            <charset val="1"/>
          </rPr>
          <t>Treasurer:</t>
        </r>
        <r>
          <rPr>
            <sz val="9"/>
            <color indexed="81"/>
            <rFont val="Tahoma"/>
            <charset val="1"/>
          </rPr>
          <t xml:space="preserve">
Cash held by group leader</t>
        </r>
      </text>
    </comment>
    <comment ref="I9" authorId="1" shapeId="0" xr:uid="{4E2C7478-9F06-4F83-A27A-E78509BBC271}">
      <text>
        <r>
          <rPr>
            <b/>
            <sz val="9"/>
            <color indexed="81"/>
            <rFont val="Tahoma"/>
            <charset val="1"/>
          </rPr>
          <t>Treasurer:</t>
        </r>
        <r>
          <rPr>
            <sz val="9"/>
            <color indexed="81"/>
            <rFont val="Tahoma"/>
            <charset val="1"/>
          </rPr>
          <t xml:space="preserve">
Cash paid out by group leader.</t>
        </r>
      </text>
    </comment>
    <comment ref="A35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
This date is the end of the financial year 31st March…………</t>
        </r>
      </text>
    </comment>
  </commentList>
</comments>
</file>

<file path=xl/sharedStrings.xml><?xml version="1.0" encoding="utf-8"?>
<sst xmlns="http://schemas.openxmlformats.org/spreadsheetml/2006/main" count="107" uniqueCount="83">
  <si>
    <t>DATE</t>
  </si>
  <si>
    <t>ITEM</t>
  </si>
  <si>
    <t>REF</t>
  </si>
  <si>
    <t>IN</t>
  </si>
  <si>
    <t>OUT</t>
  </si>
  <si>
    <t>BALANCE</t>
  </si>
  <si>
    <t>BANK £</t>
  </si>
  <si>
    <t>A</t>
  </si>
  <si>
    <t>C</t>
  </si>
  <si>
    <t>D</t>
  </si>
  <si>
    <t>E</t>
  </si>
  <si>
    <t>F</t>
  </si>
  <si>
    <t>B</t>
  </si>
  <si>
    <t>Group Name</t>
  </si>
  <si>
    <t>Name of Group Leader</t>
  </si>
  <si>
    <t>£</t>
  </si>
  <si>
    <t>AMOUNT</t>
  </si>
  <si>
    <t>to</t>
  </si>
  <si>
    <t>Balance carried forward</t>
  </si>
  <si>
    <t>Balance brought forward</t>
  </si>
  <si>
    <t>Room hire for meetings</t>
  </si>
  <si>
    <t>Photocopying</t>
  </si>
  <si>
    <t>Speaker</t>
  </si>
  <si>
    <t>The basics</t>
  </si>
  <si>
    <t>Running out of room</t>
  </si>
  <si>
    <t xml:space="preserve">Subs for 16/17 </t>
  </si>
  <si>
    <t>What a completed sheet may look like</t>
  </si>
  <si>
    <t xml:space="preserve">There should be no extra work at year end to reconcile transactions with the year end position; the sheet can </t>
  </si>
  <si>
    <t>INTRODUCTION</t>
  </si>
  <si>
    <t xml:space="preserve">be used with a Mac operating system provided suitable compatible software is available, although not all the </t>
  </si>
  <si>
    <t xml:space="preserve">occur during the year. </t>
  </si>
  <si>
    <t>It should be used to record receipts and expenditure for U3A groups, both cash and bank transactions as they</t>
  </si>
  <si>
    <t>This will allow the group to maintain a running balance during the year for both cash and bank transactions; and</t>
  </si>
  <si>
    <t>provide a cross-check for group's funds held in the U3A groups account.</t>
  </si>
  <si>
    <t xml:space="preserve">This page, and the pages for Accounting procedures and Using the spreadsheet, can each be printed out on </t>
  </si>
  <si>
    <t>one side of A4.</t>
  </si>
  <si>
    <t xml:space="preserve">U3A accounts are drawn up on a 'reciepts &amp; expenditure' basis, so you should record the actual receipts and </t>
  </si>
  <si>
    <t>expenditure that arise during the year.  It does not matter if the transaction relates to a different accounting</t>
  </si>
  <si>
    <t>year, eg room hire paid in May for the previous March, you record the expenditure when it arises in May.</t>
  </si>
  <si>
    <t xml:space="preserve">Record income and expenditure for bank and cash transactions in their separate columns; if you collect cash </t>
  </si>
  <si>
    <t>from group members which is banked as soon as posssible, show this as money going directly to bank.</t>
  </si>
  <si>
    <t>Accounting practice and making entries on the spreadsheet</t>
  </si>
  <si>
    <t>Using the spreadsheet</t>
  </si>
  <si>
    <t>Only enter information in the shaded cells (the cells other contain formulae to perform the calculations).</t>
  </si>
  <si>
    <t xml:space="preserve">Where a cell contains a red fleck in the corner, there is a note about what to put in  the cell; hover the cursor </t>
  </si>
  <si>
    <t>over the cell to reveal the note.</t>
  </si>
  <si>
    <t>2.  Click on the bottom cell in column G containing a number or 0.00 (but not the carry forward line).</t>
  </si>
  <si>
    <t>3.  You can repeat this process any number of times.</t>
  </si>
  <si>
    <t xml:space="preserve">      Then press and hold down both the 'Ctrl' and the 'Shift' keys; and press and release 'F' once.  This copies</t>
  </si>
  <si>
    <t xml:space="preserve">       the formulas into the new rows.</t>
  </si>
  <si>
    <t>When you have downloaded the file, immediately save a copy of the workbook.</t>
  </si>
  <si>
    <t>This spreadsheet has been designed to work with Microsoft Excel and Windows operating system.  It can also</t>
  </si>
  <si>
    <t>CASH £</t>
  </si>
  <si>
    <t>or reinbursing a group member for expenditure incurred) or is retained by the group as cash.</t>
  </si>
  <si>
    <t>If you are confident in using Excel, adding lines and copying cells etc, you may not need to read any further.</t>
  </si>
  <si>
    <t xml:space="preserve">1.  Click on the row number at the left of the screen for the row above the 'carry forward' line.  This highlights the </t>
  </si>
  <si>
    <t xml:space="preserve">      whole row. Then press and hold down both the 'Ctrl' and the 'Shift' keys; and press and release 'A' once.  </t>
  </si>
  <si>
    <t xml:space="preserve">      This adds five more lines. Then………..</t>
  </si>
  <si>
    <t>Show as 'cash' money which is received from members and is either paid out directly to pay a bill (a 3rd party invoice</t>
  </si>
  <si>
    <t xml:space="preserve">built in functions may work.  You may need to asnwer a prompt to 'Enable editing' or 'Enable Macros' before </t>
  </si>
  <si>
    <t>you can make entries in the spreadsheet or use its buitl-in functions.</t>
  </si>
  <si>
    <t>be printed out and sent to the Treasurer with receipts etc to incorporate each group's receipts and expenditure</t>
  </si>
  <si>
    <t xml:space="preserve"> in the U3A accounts.</t>
  </si>
  <si>
    <t>Signature……………………………………………………………..</t>
  </si>
  <si>
    <t>Name…………………………………………………………………….</t>
  </si>
  <si>
    <t xml:space="preserve">Cheese &amp; wine </t>
  </si>
  <si>
    <t>Keep invoices &amp; receipts for all payments made.  Number them consecutively and put the number in the "Ref" column.</t>
  </si>
  <si>
    <t>There are 25 rows on the spreadsheet, which should be enough for most group transactions.  But if, exceptionally</t>
  </si>
  <si>
    <t xml:space="preserve">you think you may run out of rows to enter transactions, you can add extra rows by following the steps below.  </t>
  </si>
  <si>
    <t xml:space="preserve">You should only have receipts etc for cash transactions; receipts for bank transactions should be passed to the groups </t>
  </si>
  <si>
    <t>treasurer.</t>
  </si>
  <si>
    <t>I certify that the sum of £………………………….in cash is held by me as at 31 March……………..</t>
  </si>
  <si>
    <t>Please pass to John Langley, treasurer2su3a@gmail.com Group Treasurer on a quarterly basis</t>
  </si>
  <si>
    <t>Then save a copy for the current year's transactions with a suitable name for your group.</t>
  </si>
  <si>
    <t>Any issues contact the Treasurer Jan Clarke-Humphries on 07791964924 or treasurer1us3@gmail.com</t>
  </si>
  <si>
    <t>Group Leader</t>
  </si>
  <si>
    <t>Name….............................................................</t>
  </si>
  <si>
    <t>Signature….......................................................</t>
  </si>
  <si>
    <t>Treasurer</t>
  </si>
  <si>
    <t>Form ee</t>
  </si>
  <si>
    <t xml:space="preserve">SOUTHWELL &amp;  District U3A: Group financial transactions year </t>
  </si>
  <si>
    <t>Southwell &amp; District U3A group financial transactions</t>
  </si>
  <si>
    <t>GROUP BANK ACCOUNT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</si>
</sst>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" fontId="3" fillId="0" borderId="17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1" fillId="2" borderId="0" xfId="0" applyNumberFormat="1" applyFont="1" applyFill="1" applyAlignment="1" applyProtection="1">
      <alignment horizontal="center"/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14" fontId="1" fillId="2" borderId="7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1" fillId="0" borderId="2" xfId="0" applyNumberFormat="1" applyFont="1" applyBorder="1"/>
    <xf numFmtId="4" fontId="1" fillId="0" borderId="22" xfId="0" applyNumberFormat="1" applyFont="1" applyBorder="1"/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6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left"/>
      <protection locked="0"/>
    </xf>
    <xf numFmtId="14" fontId="1" fillId="2" borderId="7" xfId="0" applyNumberFormat="1" applyFont="1" applyFill="1" applyBorder="1" applyAlignment="1" applyProtection="1">
      <alignment horizontal="left"/>
      <protection locked="0"/>
    </xf>
    <xf numFmtId="14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2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3"/>
  <sheetViews>
    <sheetView topLeftCell="A16" zoomScaleNormal="100" workbookViewId="0">
      <selection activeCell="E2" sqref="E2"/>
    </sheetView>
  </sheetViews>
  <sheetFormatPr defaultRowHeight="14.4" x14ac:dyDescent="0.3"/>
  <sheetData>
    <row r="1" spans="1:1" x14ac:dyDescent="0.3">
      <c r="A1" s="59" t="s">
        <v>28</v>
      </c>
    </row>
    <row r="2" spans="1:1" x14ac:dyDescent="0.3">
      <c r="A2" s="49"/>
    </row>
    <row r="3" spans="1:1" x14ac:dyDescent="0.3">
      <c r="A3" s="48" t="s">
        <v>81</v>
      </c>
    </row>
    <row r="4" spans="1:1" x14ac:dyDescent="0.3">
      <c r="A4" s="49"/>
    </row>
    <row r="5" spans="1:1" x14ac:dyDescent="0.3">
      <c r="A5" s="49" t="s">
        <v>51</v>
      </c>
    </row>
    <row r="6" spans="1:1" x14ac:dyDescent="0.3">
      <c r="A6" s="49" t="s">
        <v>29</v>
      </c>
    </row>
    <row r="7" spans="1:1" x14ac:dyDescent="0.3">
      <c r="A7" s="49" t="s">
        <v>59</v>
      </c>
    </row>
    <row r="8" spans="1:1" x14ac:dyDescent="0.3">
      <c r="A8" s="49" t="s">
        <v>60</v>
      </c>
    </row>
    <row r="9" spans="1:1" x14ac:dyDescent="0.3">
      <c r="A9" s="49"/>
    </row>
    <row r="10" spans="1:1" x14ac:dyDescent="0.3">
      <c r="A10" s="49" t="s">
        <v>31</v>
      </c>
    </row>
    <row r="11" spans="1:1" x14ac:dyDescent="0.3">
      <c r="A11" s="49" t="s">
        <v>30</v>
      </c>
    </row>
    <row r="12" spans="1:1" x14ac:dyDescent="0.3">
      <c r="A12" s="49"/>
    </row>
    <row r="13" spans="1:1" x14ac:dyDescent="0.3">
      <c r="A13" s="49" t="s">
        <v>32</v>
      </c>
    </row>
    <row r="14" spans="1:1" x14ac:dyDescent="0.3">
      <c r="A14" s="49" t="s">
        <v>33</v>
      </c>
    </row>
    <row r="15" spans="1:1" x14ac:dyDescent="0.3">
      <c r="A15" s="49"/>
    </row>
    <row r="16" spans="1:1" x14ac:dyDescent="0.3">
      <c r="A16" s="49" t="s">
        <v>27</v>
      </c>
    </row>
    <row r="17" spans="1:1" x14ac:dyDescent="0.3">
      <c r="A17" s="49" t="s">
        <v>61</v>
      </c>
    </row>
    <row r="18" spans="1:1" x14ac:dyDescent="0.3">
      <c r="A18" s="49" t="s">
        <v>62</v>
      </c>
    </row>
    <row r="20" spans="1:1" x14ac:dyDescent="0.3">
      <c r="A20" s="49" t="s">
        <v>34</v>
      </c>
    </row>
    <row r="21" spans="1:1" x14ac:dyDescent="0.3">
      <c r="A21" s="49" t="s">
        <v>35</v>
      </c>
    </row>
    <row r="23" spans="1:1" x14ac:dyDescent="0.3">
      <c r="A23" s="49" t="s">
        <v>72</v>
      </c>
    </row>
  </sheetData>
  <pageMargins left="0.7" right="0.7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2"/>
  <sheetViews>
    <sheetView topLeftCell="A13" zoomScaleNormal="100" workbookViewId="0">
      <selection activeCell="G23" sqref="G23"/>
    </sheetView>
  </sheetViews>
  <sheetFormatPr defaultRowHeight="14.4" x14ac:dyDescent="0.3"/>
  <cols>
    <col min="1" max="1" width="11.88671875" customWidth="1"/>
    <col min="2" max="2" width="23" customWidth="1"/>
  </cols>
  <sheetData>
    <row r="1" spans="1:1" x14ac:dyDescent="0.3">
      <c r="A1" s="48" t="s">
        <v>41</v>
      </c>
    </row>
    <row r="2" spans="1:1" x14ac:dyDescent="0.3">
      <c r="A2" s="48"/>
    </row>
    <row r="3" spans="1:1" x14ac:dyDescent="0.3">
      <c r="A3" s="49" t="s">
        <v>36</v>
      </c>
    </row>
    <row r="4" spans="1:1" x14ac:dyDescent="0.3">
      <c r="A4" s="49" t="s">
        <v>37</v>
      </c>
    </row>
    <row r="5" spans="1:1" x14ac:dyDescent="0.3">
      <c r="A5" s="49" t="s">
        <v>38</v>
      </c>
    </row>
    <row r="6" spans="1:1" x14ac:dyDescent="0.3">
      <c r="A6" s="49"/>
    </row>
    <row r="7" spans="1:1" x14ac:dyDescent="0.3">
      <c r="A7" s="49" t="s">
        <v>39</v>
      </c>
    </row>
    <row r="8" spans="1:1" x14ac:dyDescent="0.3">
      <c r="A8" s="49" t="s">
        <v>40</v>
      </c>
    </row>
    <row r="9" spans="1:1" x14ac:dyDescent="0.3">
      <c r="A9" s="49"/>
    </row>
    <row r="10" spans="1:1" x14ac:dyDescent="0.3">
      <c r="A10" s="49" t="s">
        <v>58</v>
      </c>
    </row>
    <row r="11" spans="1:1" x14ac:dyDescent="0.3">
      <c r="A11" s="49" t="s">
        <v>53</v>
      </c>
    </row>
    <row r="12" spans="1:1" x14ac:dyDescent="0.3">
      <c r="A12" s="49"/>
    </row>
    <row r="13" spans="1:1" x14ac:dyDescent="0.3">
      <c r="A13" s="49" t="s">
        <v>66</v>
      </c>
    </row>
    <row r="14" spans="1:1" x14ac:dyDescent="0.3">
      <c r="A14" s="49" t="s">
        <v>69</v>
      </c>
    </row>
    <row r="15" spans="1:1" x14ac:dyDescent="0.3">
      <c r="A15" s="49" t="s">
        <v>70</v>
      </c>
    </row>
    <row r="17" spans="1:10" x14ac:dyDescent="0.3">
      <c r="A17" s="48" t="s">
        <v>26</v>
      </c>
    </row>
    <row r="18" spans="1:10" ht="15" thickBot="1" x14ac:dyDescent="0.35">
      <c r="A18" s="49"/>
    </row>
    <row r="19" spans="1:10" ht="15" thickBot="1" x14ac:dyDescent="0.35">
      <c r="A19" s="50" t="s">
        <v>0</v>
      </c>
      <c r="B19" s="3" t="s">
        <v>1</v>
      </c>
      <c r="C19" s="44" t="s">
        <v>2</v>
      </c>
      <c r="D19" s="4" t="s">
        <v>16</v>
      </c>
      <c r="E19" s="63" t="s">
        <v>6</v>
      </c>
      <c r="F19" s="64"/>
      <c r="G19" s="65"/>
      <c r="H19" s="63" t="s">
        <v>52</v>
      </c>
      <c r="I19" s="64"/>
      <c r="J19" s="65"/>
    </row>
    <row r="20" spans="1:10" x14ac:dyDescent="0.3">
      <c r="A20" s="51"/>
      <c r="B20" s="5"/>
      <c r="C20" s="5"/>
      <c r="D20" s="9" t="s">
        <v>15</v>
      </c>
      <c r="E20" s="6" t="s">
        <v>7</v>
      </c>
      <c r="F20" s="6" t="s">
        <v>12</v>
      </c>
      <c r="G20" s="7" t="s">
        <v>8</v>
      </c>
      <c r="H20" s="6" t="s">
        <v>9</v>
      </c>
      <c r="I20" s="6" t="s">
        <v>10</v>
      </c>
      <c r="J20" s="6" t="s">
        <v>11</v>
      </c>
    </row>
    <row r="21" spans="1:10" ht="15" thickBot="1" x14ac:dyDescent="0.35">
      <c r="A21" s="51"/>
      <c r="B21" s="8"/>
      <c r="C21" s="8"/>
      <c r="D21" s="9"/>
      <c r="E21" s="10" t="s">
        <v>3</v>
      </c>
      <c r="F21" s="10" t="s">
        <v>4</v>
      </c>
      <c r="G21" s="11" t="s">
        <v>5</v>
      </c>
      <c r="H21" s="10" t="s">
        <v>3</v>
      </c>
      <c r="I21" s="10" t="s">
        <v>4</v>
      </c>
      <c r="J21" s="10" t="s">
        <v>5</v>
      </c>
    </row>
    <row r="22" spans="1:10" ht="15" thickBot="1" x14ac:dyDescent="0.35">
      <c r="A22" s="52">
        <v>42466</v>
      </c>
      <c r="B22" s="1" t="s">
        <v>19</v>
      </c>
      <c r="C22" s="1"/>
      <c r="D22" s="13"/>
      <c r="E22" s="14"/>
      <c r="F22" s="13"/>
      <c r="G22" s="24">
        <v>100</v>
      </c>
      <c r="H22" s="13"/>
      <c r="I22" s="13"/>
      <c r="J22" s="25">
        <v>15.5</v>
      </c>
    </row>
    <row r="23" spans="1:10" x14ac:dyDescent="0.3">
      <c r="A23" s="53">
        <v>42472</v>
      </c>
      <c r="B23" s="30" t="s">
        <v>25</v>
      </c>
      <c r="C23" s="58"/>
      <c r="D23" s="31">
        <v>200</v>
      </c>
      <c r="E23" s="32">
        <v>170</v>
      </c>
      <c r="F23" s="31"/>
      <c r="G23" s="15">
        <f t="shared" ref="G23:G29" si="0">G22+E23-F23</f>
        <v>270</v>
      </c>
      <c r="H23" s="32">
        <v>30</v>
      </c>
      <c r="I23" s="31"/>
      <c r="J23" s="16">
        <f t="shared" ref="J23:J29" si="1">J22+H23-I23</f>
        <v>45.5</v>
      </c>
    </row>
    <row r="24" spans="1:10" x14ac:dyDescent="0.3">
      <c r="A24" s="54">
        <v>42491</v>
      </c>
      <c r="B24" s="33" t="s">
        <v>20</v>
      </c>
      <c r="C24" s="57"/>
      <c r="D24" s="34">
        <v>32</v>
      </c>
      <c r="E24" s="35"/>
      <c r="F24" s="34">
        <v>32</v>
      </c>
      <c r="G24" s="15">
        <f t="shared" si="0"/>
        <v>238</v>
      </c>
      <c r="H24" s="35"/>
      <c r="I24" s="34"/>
      <c r="J24" s="16">
        <f t="shared" si="1"/>
        <v>45.5</v>
      </c>
    </row>
    <row r="25" spans="1:10" x14ac:dyDescent="0.3">
      <c r="A25" s="54">
        <v>42494</v>
      </c>
      <c r="B25" s="33" t="s">
        <v>21</v>
      </c>
      <c r="C25" s="57">
        <v>1</v>
      </c>
      <c r="D25" s="34">
        <v>2.35</v>
      </c>
      <c r="E25" s="35"/>
      <c r="F25" s="34"/>
      <c r="G25" s="15">
        <f t="shared" si="0"/>
        <v>238</v>
      </c>
      <c r="H25" s="35"/>
      <c r="I25" s="34">
        <v>2.35</v>
      </c>
      <c r="J25" s="16">
        <f t="shared" si="1"/>
        <v>43.15</v>
      </c>
    </row>
    <row r="26" spans="1:10" x14ac:dyDescent="0.3">
      <c r="A26" s="54">
        <v>42499</v>
      </c>
      <c r="B26" s="33" t="s">
        <v>22</v>
      </c>
      <c r="C26" s="57"/>
      <c r="D26" s="34">
        <v>70</v>
      </c>
      <c r="E26" s="35"/>
      <c r="F26" s="34">
        <v>70</v>
      </c>
      <c r="G26" s="15">
        <f t="shared" si="0"/>
        <v>168</v>
      </c>
      <c r="H26" s="35"/>
      <c r="I26" s="34"/>
      <c r="J26" s="16">
        <f t="shared" si="1"/>
        <v>43.15</v>
      </c>
    </row>
    <row r="27" spans="1:10" x14ac:dyDescent="0.3">
      <c r="A27" s="54">
        <v>42499</v>
      </c>
      <c r="B27" s="33" t="s">
        <v>65</v>
      </c>
      <c r="C27" s="56">
        <v>2</v>
      </c>
      <c r="D27" s="34">
        <v>34.6</v>
      </c>
      <c r="E27" s="35"/>
      <c r="F27" s="34"/>
      <c r="G27" s="15">
        <f>G26+E27-F27</f>
        <v>168</v>
      </c>
      <c r="H27" s="35"/>
      <c r="I27" s="34">
        <v>34.6</v>
      </c>
      <c r="J27" s="16">
        <f t="shared" si="1"/>
        <v>8.5499999999999972</v>
      </c>
    </row>
    <row r="28" spans="1:10" x14ac:dyDescent="0.3">
      <c r="A28" s="54">
        <v>42552</v>
      </c>
      <c r="B28" s="33" t="s">
        <v>20</v>
      </c>
      <c r="C28" s="56"/>
      <c r="D28" s="34">
        <v>32</v>
      </c>
      <c r="E28" s="35"/>
      <c r="F28" s="34">
        <v>32</v>
      </c>
      <c r="G28" s="15">
        <f>G27+E28-F28</f>
        <v>136</v>
      </c>
      <c r="H28" s="35"/>
      <c r="I28" s="34"/>
      <c r="J28" s="16">
        <f t="shared" si="1"/>
        <v>8.5499999999999972</v>
      </c>
    </row>
    <row r="29" spans="1:10" x14ac:dyDescent="0.3">
      <c r="A29" s="55"/>
      <c r="B29" s="33"/>
      <c r="C29" s="56"/>
      <c r="D29" s="34"/>
      <c r="E29" s="35"/>
      <c r="F29" s="34"/>
      <c r="G29" s="15">
        <f t="shared" si="0"/>
        <v>136</v>
      </c>
      <c r="H29" s="35"/>
      <c r="I29" s="34"/>
      <c r="J29" s="16">
        <f t="shared" si="1"/>
        <v>8.5499999999999972</v>
      </c>
    </row>
    <row r="30" spans="1:10" ht="15" thickBot="1" x14ac:dyDescent="0.35">
      <c r="A30" s="55"/>
      <c r="B30" s="33"/>
      <c r="C30" s="56"/>
      <c r="D30" s="34"/>
      <c r="E30" s="35"/>
      <c r="F30" s="34"/>
      <c r="G30" s="15"/>
      <c r="H30" s="35"/>
      <c r="I30" s="34"/>
      <c r="J30" s="16"/>
    </row>
    <row r="31" spans="1:10" ht="15" thickBot="1" x14ac:dyDescent="0.35">
      <c r="A31" s="47"/>
      <c r="B31" s="17" t="s">
        <v>18</v>
      </c>
      <c r="C31" s="17"/>
      <c r="D31" s="18"/>
      <c r="E31" s="19"/>
      <c r="F31" s="18"/>
      <c r="G31" s="13">
        <f>SUM(E23:E30)-SUM(F23:F30)+G22</f>
        <v>136</v>
      </c>
      <c r="H31" s="18"/>
      <c r="I31" s="18"/>
      <c r="J31" s="13">
        <f>SUM(H23:H30)-SUM(I23:I30)+J22</f>
        <v>8.5499999999999972</v>
      </c>
    </row>
    <row r="32" spans="1:10" x14ac:dyDescent="0.3">
      <c r="A32" s="49"/>
    </row>
  </sheetData>
  <mergeCells count="2">
    <mergeCell ref="E19:G19"/>
    <mergeCell ref="H19:J19"/>
  </mergeCells>
  <pageMargins left="0.7" right="0.7" top="0.75" bottom="0.75" header="0.3" footer="0.3"/>
  <pageSetup paperSize="9" scale="8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H44"/>
  <sheetViews>
    <sheetView zoomScaleNormal="100" workbookViewId="0">
      <selection activeCell="A12" sqref="A12"/>
    </sheetView>
  </sheetViews>
  <sheetFormatPr defaultRowHeight="14.4" x14ac:dyDescent="0.3"/>
  <cols>
    <col min="1" max="1" width="12.109375" style="49" customWidth="1"/>
    <col min="2" max="2" width="23.109375" customWidth="1"/>
    <col min="3" max="3" width="6.5546875" customWidth="1"/>
    <col min="5" max="10" width="8.6640625" customWidth="1"/>
  </cols>
  <sheetData>
    <row r="1" spans="1:1" x14ac:dyDescent="0.3">
      <c r="A1" s="48" t="s">
        <v>42</v>
      </c>
    </row>
    <row r="3" spans="1:1" x14ac:dyDescent="0.3">
      <c r="A3" s="48" t="s">
        <v>23</v>
      </c>
    </row>
    <row r="4" spans="1:1" x14ac:dyDescent="0.3">
      <c r="A4" s="48"/>
    </row>
    <row r="5" spans="1:1" x14ac:dyDescent="0.3">
      <c r="A5" s="49" t="s">
        <v>50</v>
      </c>
    </row>
    <row r="7" spans="1:1" x14ac:dyDescent="0.3">
      <c r="A7" s="49" t="s">
        <v>73</v>
      </c>
    </row>
    <row r="10" spans="1:1" x14ac:dyDescent="0.3">
      <c r="A10" s="49" t="s">
        <v>43</v>
      </c>
    </row>
    <row r="12" spans="1:1" x14ac:dyDescent="0.3">
      <c r="A12" s="49" t="s">
        <v>44</v>
      </c>
    </row>
    <row r="13" spans="1:1" x14ac:dyDescent="0.3">
      <c r="A13" s="49" t="s">
        <v>45</v>
      </c>
    </row>
    <row r="15" spans="1:1" x14ac:dyDescent="0.3">
      <c r="A15" s="48" t="s">
        <v>24</v>
      </c>
    </row>
    <row r="16" spans="1:1" x14ac:dyDescent="0.3">
      <c r="A16" s="48"/>
    </row>
    <row r="17" spans="1:8" x14ac:dyDescent="0.3">
      <c r="A17" s="49" t="s">
        <v>54</v>
      </c>
    </row>
    <row r="18" spans="1:8" x14ac:dyDescent="0.3">
      <c r="A18" s="48"/>
    </row>
    <row r="19" spans="1:8" x14ac:dyDescent="0.3">
      <c r="A19" s="49" t="s">
        <v>67</v>
      </c>
    </row>
    <row r="20" spans="1:8" x14ac:dyDescent="0.3">
      <c r="A20" s="49" t="s">
        <v>68</v>
      </c>
    </row>
    <row r="22" spans="1:8" x14ac:dyDescent="0.3">
      <c r="A22" s="49" t="s">
        <v>55</v>
      </c>
    </row>
    <row r="23" spans="1:8" x14ac:dyDescent="0.3">
      <c r="A23" s="49" t="s">
        <v>56</v>
      </c>
    </row>
    <row r="24" spans="1:8" x14ac:dyDescent="0.3">
      <c r="A24" s="49" t="s">
        <v>57</v>
      </c>
    </row>
    <row r="25" spans="1:8" x14ac:dyDescent="0.3">
      <c r="A25" s="49" t="s">
        <v>46</v>
      </c>
    </row>
    <row r="26" spans="1:8" x14ac:dyDescent="0.3">
      <c r="A26" s="49" t="s">
        <v>48</v>
      </c>
    </row>
    <row r="27" spans="1:8" x14ac:dyDescent="0.3">
      <c r="A27" s="49" t="s">
        <v>49</v>
      </c>
    </row>
    <row r="28" spans="1:8" x14ac:dyDescent="0.3">
      <c r="A28" s="49" t="s">
        <v>47</v>
      </c>
    </row>
    <row r="30" spans="1:8" x14ac:dyDescent="0.3">
      <c r="A30" s="48" t="s">
        <v>74</v>
      </c>
      <c r="B30" s="61"/>
      <c r="C30" s="61"/>
      <c r="D30" s="61"/>
      <c r="E30" s="61"/>
      <c r="F30" s="61"/>
      <c r="G30" s="61"/>
      <c r="H30" s="61"/>
    </row>
    <row r="44" s="2" customFormat="1" ht="16.5" customHeight="1" x14ac:dyDescent="0.3"/>
  </sheetData>
  <pageMargins left="0.25" right="0.25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J41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14.5546875" style="2" customWidth="1"/>
    <col min="2" max="2" width="28.6640625" style="2" customWidth="1"/>
    <col min="3" max="3" width="6.6640625" style="2" customWidth="1"/>
    <col min="4" max="4" width="10.6640625" style="2" customWidth="1"/>
    <col min="5" max="10" width="11.6640625" style="2" customWidth="1"/>
    <col min="11" max="16384" width="8.88671875" style="2"/>
  </cols>
  <sheetData>
    <row r="1" spans="1:10" x14ac:dyDescent="0.3">
      <c r="A1" s="74" t="s">
        <v>80</v>
      </c>
      <c r="B1" s="74"/>
      <c r="C1" s="74"/>
      <c r="D1" s="74"/>
      <c r="E1" s="23"/>
      <c r="F1" s="22" t="s">
        <v>17</v>
      </c>
      <c r="G1" s="45"/>
      <c r="H1" s="22"/>
      <c r="I1" s="22"/>
      <c r="J1" s="62" t="s">
        <v>79</v>
      </c>
    </row>
    <row r="2" spans="1:10" ht="9" customHeight="1" x14ac:dyDescent="0.3"/>
    <row r="3" spans="1:10" x14ac:dyDescent="0.3">
      <c r="A3" s="20" t="s">
        <v>13</v>
      </c>
      <c r="B3" s="72"/>
      <c r="C3" s="72"/>
      <c r="D3" s="72"/>
      <c r="F3" s="20" t="s">
        <v>14</v>
      </c>
      <c r="G3" s="21"/>
      <c r="H3" s="73"/>
      <c r="I3" s="73"/>
      <c r="J3" s="73"/>
    </row>
    <row r="4" spans="1:10" ht="10.5" customHeight="1" thickBot="1" x14ac:dyDescent="0.35"/>
    <row r="5" spans="1:10" ht="15" thickBot="1" x14ac:dyDescent="0.35">
      <c r="A5" s="3" t="s">
        <v>0</v>
      </c>
      <c r="B5" s="3" t="s">
        <v>1</v>
      </c>
      <c r="C5" s="44" t="s">
        <v>2</v>
      </c>
      <c r="D5" s="60" t="s">
        <v>16</v>
      </c>
      <c r="E5" s="69" t="s">
        <v>82</v>
      </c>
      <c r="F5" s="70"/>
      <c r="G5" s="71"/>
      <c r="H5" s="66" t="s">
        <v>52</v>
      </c>
      <c r="I5" s="67"/>
      <c r="J5" s="68"/>
    </row>
    <row r="6" spans="1:10" x14ac:dyDescent="0.3">
      <c r="A6" s="5"/>
      <c r="B6" s="5"/>
      <c r="C6" s="5"/>
      <c r="D6" s="9" t="s">
        <v>15</v>
      </c>
      <c r="E6" s="6" t="s">
        <v>7</v>
      </c>
      <c r="F6" s="6" t="s">
        <v>12</v>
      </c>
      <c r="G6" s="7" t="s">
        <v>8</v>
      </c>
      <c r="H6" s="6" t="s">
        <v>9</v>
      </c>
      <c r="I6" s="6" t="s">
        <v>10</v>
      </c>
      <c r="J6" s="6" t="s">
        <v>11</v>
      </c>
    </row>
    <row r="7" spans="1:10" s="12" customFormat="1" ht="15" thickBot="1" x14ac:dyDescent="0.35">
      <c r="A7" s="8"/>
      <c r="B7" s="8"/>
      <c r="C7" s="8"/>
      <c r="D7" s="9"/>
      <c r="E7" s="10" t="s">
        <v>3</v>
      </c>
      <c r="F7" s="10" t="s">
        <v>4</v>
      </c>
      <c r="G7" s="11" t="s">
        <v>5</v>
      </c>
      <c r="H7" s="10" t="s">
        <v>3</v>
      </c>
      <c r="I7" s="10" t="s">
        <v>4</v>
      </c>
      <c r="J7" s="10" t="s">
        <v>5</v>
      </c>
    </row>
    <row r="8" spans="1:10" ht="16.5" customHeight="1" thickBot="1" x14ac:dyDescent="0.35">
      <c r="A8" s="46"/>
      <c r="B8" s="1" t="s">
        <v>19</v>
      </c>
      <c r="C8" s="1"/>
      <c r="D8" s="13"/>
      <c r="E8" s="14"/>
      <c r="F8" s="13"/>
      <c r="G8" s="24">
        <v>0</v>
      </c>
      <c r="H8" s="13"/>
      <c r="I8" s="13"/>
      <c r="J8" s="25"/>
    </row>
    <row r="9" spans="1:10" ht="16.5" customHeight="1" x14ac:dyDescent="0.3">
      <c r="A9" s="26"/>
      <c r="B9" s="30"/>
      <c r="C9" s="30"/>
      <c r="D9" s="31"/>
      <c r="E9" s="32"/>
      <c r="F9" s="31"/>
      <c r="G9" s="15">
        <f>G8+E9-F9</f>
        <v>0</v>
      </c>
      <c r="H9" s="32"/>
      <c r="I9" s="31"/>
      <c r="J9" s="16">
        <f>J8+H9-I9</f>
        <v>0</v>
      </c>
    </row>
    <row r="10" spans="1:10" ht="16.5" customHeight="1" x14ac:dyDescent="0.3">
      <c r="A10" s="27"/>
      <c r="B10" s="33"/>
      <c r="C10" s="33"/>
      <c r="D10" s="34"/>
      <c r="E10" s="35"/>
      <c r="F10" s="34"/>
      <c r="G10" s="15">
        <f t="shared" ref="G10:G25" si="0">G9+E10-F10</f>
        <v>0</v>
      </c>
      <c r="H10" s="35"/>
      <c r="I10" s="34"/>
      <c r="J10" s="16">
        <f t="shared" ref="J10:J25" si="1">J9+H10-I10</f>
        <v>0</v>
      </c>
    </row>
    <row r="11" spans="1:10" ht="16.5" customHeight="1" x14ac:dyDescent="0.3">
      <c r="A11" s="27"/>
      <c r="B11" s="33"/>
      <c r="C11" s="33"/>
      <c r="D11" s="34"/>
      <c r="E11" s="35"/>
      <c r="F11" s="34"/>
      <c r="G11" s="15">
        <f t="shared" si="0"/>
        <v>0</v>
      </c>
      <c r="H11" s="35"/>
      <c r="I11" s="34"/>
      <c r="J11" s="16">
        <f t="shared" si="1"/>
        <v>0</v>
      </c>
    </row>
    <row r="12" spans="1:10" ht="16.5" customHeight="1" x14ac:dyDescent="0.3">
      <c r="A12" s="27"/>
      <c r="B12" s="33"/>
      <c r="C12" s="33"/>
      <c r="D12" s="34"/>
      <c r="E12" s="35"/>
      <c r="F12" s="34"/>
      <c r="G12" s="15">
        <f t="shared" si="0"/>
        <v>0</v>
      </c>
      <c r="H12" s="35"/>
      <c r="I12" s="34"/>
      <c r="J12" s="16">
        <f t="shared" si="1"/>
        <v>0</v>
      </c>
    </row>
    <row r="13" spans="1:10" ht="16.5" customHeight="1" x14ac:dyDescent="0.3">
      <c r="A13" s="28"/>
      <c r="B13" s="33"/>
      <c r="C13" s="33"/>
      <c r="D13" s="34"/>
      <c r="E13" s="35"/>
      <c r="F13" s="34"/>
      <c r="G13" s="15">
        <f>G12+E13-F13</f>
        <v>0</v>
      </c>
      <c r="H13" s="35"/>
      <c r="I13" s="34"/>
      <c r="J13" s="16">
        <f>J12+H13-I13</f>
        <v>0</v>
      </c>
    </row>
    <row r="14" spans="1:10" ht="16.5" customHeight="1" x14ac:dyDescent="0.3">
      <c r="A14" s="28"/>
      <c r="B14" s="33"/>
      <c r="C14" s="33"/>
      <c r="D14" s="34"/>
      <c r="E14" s="35"/>
      <c r="F14" s="34"/>
      <c r="G14" s="15">
        <f t="shared" si="0"/>
        <v>0</v>
      </c>
      <c r="H14" s="35"/>
      <c r="I14" s="34"/>
      <c r="J14" s="16">
        <f t="shared" si="1"/>
        <v>0</v>
      </c>
    </row>
    <row r="15" spans="1:10" ht="16.5" customHeight="1" x14ac:dyDescent="0.3">
      <c r="A15" s="28"/>
      <c r="B15" s="33"/>
      <c r="C15" s="33"/>
      <c r="D15" s="34"/>
      <c r="E15" s="35"/>
      <c r="F15" s="34"/>
      <c r="G15" s="15">
        <f t="shared" si="0"/>
        <v>0</v>
      </c>
      <c r="H15" s="35"/>
      <c r="I15" s="34"/>
      <c r="J15" s="16">
        <f t="shared" si="1"/>
        <v>0</v>
      </c>
    </row>
    <row r="16" spans="1:10" ht="16.5" customHeight="1" x14ac:dyDescent="0.3">
      <c r="A16" s="28"/>
      <c r="B16" s="33"/>
      <c r="C16" s="33"/>
      <c r="D16" s="34"/>
      <c r="E16" s="35"/>
      <c r="F16" s="34"/>
      <c r="G16" s="15">
        <f t="shared" si="0"/>
        <v>0</v>
      </c>
      <c r="H16" s="35"/>
      <c r="I16" s="34"/>
      <c r="J16" s="16">
        <f t="shared" si="1"/>
        <v>0</v>
      </c>
    </row>
    <row r="17" spans="1:10" ht="16.5" customHeight="1" x14ac:dyDescent="0.3">
      <c r="A17" s="28"/>
      <c r="B17" s="33"/>
      <c r="C17" s="33"/>
      <c r="D17" s="34"/>
      <c r="E17" s="35"/>
      <c r="F17" s="34"/>
      <c r="G17" s="15">
        <f t="shared" si="0"/>
        <v>0</v>
      </c>
      <c r="H17" s="35"/>
      <c r="I17" s="34"/>
      <c r="J17" s="16">
        <f t="shared" si="1"/>
        <v>0</v>
      </c>
    </row>
    <row r="18" spans="1:10" ht="16.5" customHeight="1" x14ac:dyDescent="0.3">
      <c r="A18" s="28"/>
      <c r="B18" s="33"/>
      <c r="C18" s="33"/>
      <c r="D18" s="34"/>
      <c r="E18" s="35"/>
      <c r="F18" s="34"/>
      <c r="G18" s="15">
        <f t="shared" si="0"/>
        <v>0</v>
      </c>
      <c r="H18" s="35"/>
      <c r="I18" s="34"/>
      <c r="J18" s="16">
        <f t="shared" si="1"/>
        <v>0</v>
      </c>
    </row>
    <row r="19" spans="1:10" ht="16.5" customHeight="1" x14ac:dyDescent="0.3">
      <c r="A19" s="28"/>
      <c r="B19" s="33"/>
      <c r="C19" s="33"/>
      <c r="D19" s="34"/>
      <c r="E19" s="35"/>
      <c r="F19" s="34"/>
      <c r="G19" s="15">
        <f t="shared" si="0"/>
        <v>0</v>
      </c>
      <c r="H19" s="35"/>
      <c r="I19" s="34"/>
      <c r="J19" s="16">
        <f t="shared" si="1"/>
        <v>0</v>
      </c>
    </row>
    <row r="20" spans="1:10" ht="16.5" customHeight="1" x14ac:dyDescent="0.3">
      <c r="A20" s="28"/>
      <c r="B20" s="33"/>
      <c r="C20" s="33"/>
      <c r="D20" s="34"/>
      <c r="E20" s="35"/>
      <c r="F20" s="34"/>
      <c r="G20" s="15">
        <f t="shared" si="0"/>
        <v>0</v>
      </c>
      <c r="H20" s="35"/>
      <c r="I20" s="34"/>
      <c r="J20" s="16">
        <f t="shared" si="1"/>
        <v>0</v>
      </c>
    </row>
    <row r="21" spans="1:10" ht="16.5" customHeight="1" x14ac:dyDescent="0.3">
      <c r="A21" s="28"/>
      <c r="B21" s="33"/>
      <c r="C21" s="33"/>
      <c r="D21" s="34"/>
      <c r="E21" s="35"/>
      <c r="F21" s="34"/>
      <c r="G21" s="15">
        <f t="shared" si="0"/>
        <v>0</v>
      </c>
      <c r="H21" s="35"/>
      <c r="I21" s="34"/>
      <c r="J21" s="16">
        <f t="shared" si="1"/>
        <v>0</v>
      </c>
    </row>
    <row r="22" spans="1:10" ht="16.5" customHeight="1" x14ac:dyDescent="0.3">
      <c r="A22" s="28"/>
      <c r="B22" s="33"/>
      <c r="C22" s="33"/>
      <c r="D22" s="34"/>
      <c r="E22" s="35"/>
      <c r="F22" s="34"/>
      <c r="G22" s="15">
        <f t="shared" si="0"/>
        <v>0</v>
      </c>
      <c r="H22" s="35"/>
      <c r="I22" s="34"/>
      <c r="J22" s="16">
        <f t="shared" si="1"/>
        <v>0</v>
      </c>
    </row>
    <row r="23" spans="1:10" ht="16.5" customHeight="1" x14ac:dyDescent="0.3">
      <c r="A23" s="28"/>
      <c r="B23" s="33"/>
      <c r="C23" s="33"/>
      <c r="D23" s="34"/>
      <c r="E23" s="35"/>
      <c r="F23" s="34"/>
      <c r="G23" s="15">
        <f t="shared" si="0"/>
        <v>0</v>
      </c>
      <c r="H23" s="35"/>
      <c r="I23" s="34"/>
      <c r="J23" s="16">
        <f t="shared" si="1"/>
        <v>0</v>
      </c>
    </row>
    <row r="24" spans="1:10" ht="16.5" customHeight="1" x14ac:dyDescent="0.3">
      <c r="A24" s="28"/>
      <c r="B24" s="33"/>
      <c r="C24" s="33"/>
      <c r="D24" s="34"/>
      <c r="E24" s="35"/>
      <c r="F24" s="34"/>
      <c r="G24" s="15">
        <f t="shared" si="0"/>
        <v>0</v>
      </c>
      <c r="H24" s="35"/>
      <c r="I24" s="34"/>
      <c r="J24" s="16">
        <f t="shared" si="1"/>
        <v>0</v>
      </c>
    </row>
    <row r="25" spans="1:10" ht="16.5" customHeight="1" x14ac:dyDescent="0.3">
      <c r="A25" s="28"/>
      <c r="B25" s="33"/>
      <c r="C25" s="33"/>
      <c r="D25" s="34"/>
      <c r="E25" s="35"/>
      <c r="F25" s="34"/>
      <c r="G25" s="15">
        <f t="shared" si="0"/>
        <v>0</v>
      </c>
      <c r="H25" s="35"/>
      <c r="I25" s="34"/>
      <c r="J25" s="16">
        <f t="shared" si="1"/>
        <v>0</v>
      </c>
    </row>
    <row r="26" spans="1:10" ht="16.5" customHeight="1" x14ac:dyDescent="0.3">
      <c r="A26" s="28"/>
      <c r="B26" s="33"/>
      <c r="C26" s="33"/>
      <c r="D26" s="34"/>
      <c r="E26" s="35"/>
      <c r="F26" s="34"/>
      <c r="G26" s="15">
        <f t="shared" ref="G26:G30" si="2">G25+E26-F26</f>
        <v>0</v>
      </c>
      <c r="H26" s="35"/>
      <c r="I26" s="34"/>
      <c r="J26" s="16">
        <f t="shared" ref="J26:J30" si="3">J25+H26-I26</f>
        <v>0</v>
      </c>
    </row>
    <row r="27" spans="1:10" ht="16.5" customHeight="1" x14ac:dyDescent="0.3">
      <c r="A27" s="29"/>
      <c r="B27" s="40"/>
      <c r="C27" s="40"/>
      <c r="D27" s="39"/>
      <c r="E27" s="41"/>
      <c r="F27" s="39"/>
      <c r="G27" s="15">
        <f t="shared" si="2"/>
        <v>0</v>
      </c>
      <c r="H27" s="35"/>
      <c r="I27" s="34"/>
      <c r="J27" s="16">
        <f t="shared" si="3"/>
        <v>0</v>
      </c>
    </row>
    <row r="28" spans="1:10" ht="16.5" customHeight="1" x14ac:dyDescent="0.3">
      <c r="A28" s="29"/>
      <c r="B28" s="40"/>
      <c r="C28" s="40"/>
      <c r="D28" s="39"/>
      <c r="E28" s="41"/>
      <c r="F28" s="39"/>
      <c r="G28" s="15">
        <f t="shared" si="2"/>
        <v>0</v>
      </c>
      <c r="H28" s="35"/>
      <c r="I28" s="34"/>
      <c r="J28" s="16">
        <f t="shared" si="3"/>
        <v>0</v>
      </c>
    </row>
    <row r="29" spans="1:10" ht="16.5" customHeight="1" x14ac:dyDescent="0.3">
      <c r="A29" s="29"/>
      <c r="B29" s="40"/>
      <c r="C29" s="40"/>
      <c r="D29" s="39"/>
      <c r="E29" s="41"/>
      <c r="F29" s="39"/>
      <c r="G29" s="15">
        <f t="shared" si="2"/>
        <v>0</v>
      </c>
      <c r="H29" s="35"/>
      <c r="I29" s="34"/>
      <c r="J29" s="16">
        <f t="shared" si="3"/>
        <v>0</v>
      </c>
    </row>
    <row r="30" spans="1:10" ht="16.5" customHeight="1" x14ac:dyDescent="0.3">
      <c r="A30" s="29"/>
      <c r="B30" s="40"/>
      <c r="C30" s="40"/>
      <c r="D30" s="39"/>
      <c r="E30" s="41"/>
      <c r="F30" s="39"/>
      <c r="G30" s="15">
        <f t="shared" si="2"/>
        <v>0</v>
      </c>
      <c r="H30" s="35"/>
      <c r="I30" s="34"/>
      <c r="J30" s="16">
        <f t="shared" si="3"/>
        <v>0</v>
      </c>
    </row>
    <row r="31" spans="1:10" ht="16.5" customHeight="1" x14ac:dyDescent="0.3">
      <c r="A31" s="29"/>
      <c r="B31" s="40"/>
      <c r="C31" s="40"/>
      <c r="D31" s="39"/>
      <c r="E31" s="41"/>
      <c r="F31" s="39"/>
      <c r="G31" s="15">
        <f>G30+E31-F31</f>
        <v>0</v>
      </c>
      <c r="H31" s="35"/>
      <c r="I31" s="34"/>
      <c r="J31" s="16">
        <f>J30+H31-I31</f>
        <v>0</v>
      </c>
    </row>
    <row r="32" spans="1:10" ht="16.5" customHeight="1" x14ac:dyDescent="0.3">
      <c r="A32" s="29"/>
      <c r="B32" s="40"/>
      <c r="C32" s="40"/>
      <c r="D32" s="39"/>
      <c r="E32" s="41"/>
      <c r="F32" s="39"/>
      <c r="G32" s="15">
        <f t="shared" ref="G32:G33" si="4">G31+E32-F32</f>
        <v>0</v>
      </c>
      <c r="H32" s="35"/>
      <c r="I32" s="34"/>
      <c r="J32" s="16">
        <f t="shared" ref="J32:J33" si="5">J31+H32-I32</f>
        <v>0</v>
      </c>
    </row>
    <row r="33" spans="1:10" ht="16.5" customHeight="1" x14ac:dyDescent="0.3">
      <c r="A33" s="29"/>
      <c r="B33" s="40"/>
      <c r="C33" s="40"/>
      <c r="D33" s="39"/>
      <c r="E33" s="41"/>
      <c r="F33" s="39"/>
      <c r="G33" s="15">
        <f t="shared" si="4"/>
        <v>0</v>
      </c>
      <c r="H33" s="35"/>
      <c r="I33" s="34"/>
      <c r="J33" s="16">
        <f t="shared" si="5"/>
        <v>0</v>
      </c>
    </row>
    <row r="34" spans="1:10" ht="16.5" customHeight="1" thickBot="1" x14ac:dyDescent="0.35">
      <c r="A34" s="29"/>
      <c r="B34" s="36"/>
      <c r="C34" s="36"/>
      <c r="D34" s="37"/>
      <c r="E34" s="38"/>
      <c r="F34" s="39"/>
      <c r="G34" s="42"/>
      <c r="H34" s="35"/>
      <c r="I34" s="34"/>
      <c r="J34" s="43"/>
    </row>
    <row r="35" spans="1:10" ht="16.5" customHeight="1" thickBot="1" x14ac:dyDescent="0.35">
      <c r="A35" s="47"/>
      <c r="B35" s="17" t="s">
        <v>18</v>
      </c>
      <c r="C35" s="17"/>
      <c r="D35" s="18"/>
      <c r="E35" s="18">
        <f>SUM(E9:E34)</f>
        <v>0</v>
      </c>
      <c r="F35" s="18">
        <f>SUM(F9:F34)</f>
        <v>0</v>
      </c>
      <c r="G35" s="13">
        <f>SUM(E9:E34)-SUM(F9:F34)+G8</f>
        <v>0</v>
      </c>
      <c r="H35" s="18">
        <f>SUM(H9:H34)</f>
        <v>0</v>
      </c>
      <c r="I35" s="18">
        <f>SUM(I9:I34)</f>
        <v>0</v>
      </c>
      <c r="J35" s="13">
        <f>SUM(H9:H34)-SUM(I9:I34)+J8</f>
        <v>0</v>
      </c>
    </row>
    <row r="37" spans="1:10" x14ac:dyDescent="0.3">
      <c r="A37" s="2" t="s">
        <v>71</v>
      </c>
    </row>
    <row r="39" spans="1:10" x14ac:dyDescent="0.3">
      <c r="A39" s="2" t="s">
        <v>64</v>
      </c>
      <c r="D39" s="2" t="s">
        <v>63</v>
      </c>
      <c r="H39" s="2" t="s">
        <v>75</v>
      </c>
    </row>
    <row r="41" spans="1:10" x14ac:dyDescent="0.3">
      <c r="A41" s="2" t="s">
        <v>76</v>
      </c>
      <c r="D41" s="2" t="s">
        <v>77</v>
      </c>
      <c r="H41" s="2" t="s">
        <v>78</v>
      </c>
    </row>
  </sheetData>
  <mergeCells count="5">
    <mergeCell ref="H5:J5"/>
    <mergeCell ref="E5:G5"/>
    <mergeCell ref="B3:D3"/>
    <mergeCell ref="H3:J3"/>
    <mergeCell ref="A1:D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horizontalDpi="4294967293" verticalDpi="4294967293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Accounting procedures</vt:lpstr>
      <vt:lpstr>Using the spreadsheet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Treasurer</cp:lastModifiedBy>
  <cp:lastPrinted>2022-07-27T06:36:30Z</cp:lastPrinted>
  <dcterms:created xsi:type="dcterms:W3CDTF">2012-10-26T09:54:11Z</dcterms:created>
  <dcterms:modified xsi:type="dcterms:W3CDTF">2023-06-11T07:07:01Z</dcterms:modified>
</cp:coreProperties>
</file>